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jka\Desktop\Zamówienia publiczne MOCAK\Zamówienia Mocak\Przetargi 2026\Ochrona\Do publikacji\"/>
    </mc:Choice>
  </mc:AlternateContent>
  <bookViews>
    <workbookView xWindow="0" yWindow="0" windowWidth="20490" windowHeight="7650"/>
  </bookViews>
  <sheets>
    <sheet name="Kalkulacja ceny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1" i="1"/>
  <c r="F5" i="1"/>
  <c r="F3" i="1"/>
  <c r="F9" i="1" l="1"/>
  <c r="F7" i="1"/>
  <c r="F14" i="1" s="1"/>
</calcChain>
</file>

<file path=xl/sharedStrings.xml><?xml version="1.0" encoding="utf-8"?>
<sst xmlns="http://schemas.openxmlformats.org/spreadsheetml/2006/main" count="28" uniqueCount="23">
  <si>
    <t>Lp.</t>
  </si>
  <si>
    <t>Stawka podatku VAT</t>
  </si>
  <si>
    <t xml:space="preserve">KALKULACJA CENY OFERTY PRZEDMIOTU ZAMÓWIENIA </t>
  </si>
  <si>
    <t>Cena brutto za stałą, bezpośrednią ochronę fizyczną 24h na dobę przez 7 dni w tygodniu, w systemie 12 godzin</t>
  </si>
  <si>
    <t xml:space="preserve">Cena brutto za 150 osobogodzin posterunku doraźnego </t>
  </si>
  <si>
    <t>UWAGA! _x000B__x000B_Wykonawca wypełnia wyłącznie pola oznaczone kolorem zielonym</t>
  </si>
  <si>
    <t>CAŁKOWITA CENA OFERTOWA NA POTRZEBYT KALKULACJI (brutto):</t>
  </si>
  <si>
    <t>Cena netto za jedną osobogodzinę posterunku doraźnego (Część B OPZ)</t>
  </si>
  <si>
    <t>Cena netto za jedną osobogdzinę konwojenta (Część C OPZ)</t>
  </si>
  <si>
    <t>Cena netto za 1 kilomter przejazdu pojazdu do konwojowania dzieł sztuki (Część C OPZ)</t>
  </si>
  <si>
    <t>ilość osobogodzin przyjęta na potrzeby kalkulacji</t>
  </si>
  <si>
    <t>ilość kilometrów przyjęta na potrzeby kalkulacji</t>
  </si>
  <si>
    <t>Cena brutto za 24 interwencje Grupy Interwencyjnej</t>
  </si>
  <si>
    <t>1A</t>
  </si>
  <si>
    <t>1B</t>
  </si>
  <si>
    <r>
      <rPr>
        <b/>
        <sz val="14"/>
        <color rgb="FF000000"/>
        <rFont val="Calibri"/>
        <family val="2"/>
      </rPr>
      <t xml:space="preserve"> </t>
    </r>
    <r>
      <rPr>
        <sz val="14"/>
        <color indexed="8"/>
        <rFont val="Calibri"/>
        <family val="2"/>
        <charset val="238"/>
      </rPr>
      <t>Cena netto za stałą, bezpośrednią ochronę fizyczną 24h na dobę przez 7 dni w tygodniu, w systemie 12 godzin (Część A OPZ)</t>
    </r>
  </si>
  <si>
    <t>Cena za 1 (jedną) interwencję Grupy Interwencyjnej (netto):</t>
  </si>
  <si>
    <t>Łącznie usługi wymienione w Części A OPZ (1A+1B):</t>
  </si>
  <si>
    <t>1300 km</t>
  </si>
  <si>
    <t>Ilość interwencji Grupy Interwencyjnej w ramach wynagrodzenia ryczałtowego:</t>
  </si>
  <si>
    <t>Cena brutto za 100 osobogdzin konwojenta</t>
  </si>
  <si>
    <t>Cena brutto za 1300 kilomterów przejazdu pojazdu do konwojowania dzieł sztuki</t>
  </si>
  <si>
    <t>Na potrzeby kalkulacji ceny oferty Wykonawcy przyjęto następujące założenia: ilość osobogodzin Grupy Interwencyjnej: 150; ilość osobogodzin konwojenta: 100; ilość kilometrów przejazdu pojazdu do konwojowania: 1300.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</si>
</sst>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zł-415]"/>
  </numFmts>
  <fonts count="10" x14ac:knownFonts="1">
    <font>
      <sz val="11"/>
      <color indexed="8"/>
      <name val="Calibri"/>
    </font>
    <font>
      <sz val="13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  <charset val="238"/>
    </font>
    <font>
      <b/>
      <sz val="18"/>
      <color indexed="8"/>
      <name val="Calibri"/>
      <family val="2"/>
    </font>
    <font>
      <sz val="14"/>
      <color rgb="FF000000"/>
      <name val="Calibri"/>
      <family val="2"/>
      <charset val="238"/>
    </font>
    <font>
      <b/>
      <sz val="14"/>
      <color indexed="8"/>
      <name val="Calibri"/>
      <family val="2"/>
    </font>
    <font>
      <b/>
      <sz val="14"/>
      <color rgb="FF000000"/>
      <name val="Calibri"/>
      <family val="2"/>
    </font>
    <font>
      <sz val="14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 diagonalDown="1">
      <left style="thin">
        <color indexed="8"/>
      </left>
      <right/>
      <top/>
      <bottom style="thin">
        <color indexed="8"/>
      </bottom>
      <diagonal style="thin">
        <color indexed="8"/>
      </diagonal>
    </border>
    <border diagonalDown="1">
      <left/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 applyNumberFormat="0" applyFill="0" applyBorder="0" applyProtection="0"/>
  </cellStyleXfs>
  <cellXfs count="65">
    <xf numFmtId="0" fontId="0" fillId="0" borderId="0" xfId="0"/>
    <xf numFmtId="0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9" fontId="2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49" fontId="4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9" fontId="4" fillId="0" borderId="0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right" vertical="center"/>
    </xf>
    <xf numFmtId="0" fontId="2" fillId="3" borderId="1" xfId="0" applyNumberFormat="1" applyFont="1" applyFill="1" applyBorder="1" applyAlignment="1">
      <alignment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right" vertical="center"/>
    </xf>
    <xf numFmtId="49" fontId="1" fillId="0" borderId="16" xfId="0" applyNumberFormat="1" applyFont="1" applyBorder="1" applyAlignment="1">
      <alignment horizontal="center" vertical="center"/>
    </xf>
    <xf numFmtId="164" fontId="2" fillId="2" borderId="18" xfId="0" applyNumberFormat="1" applyFont="1" applyFill="1" applyBorder="1" applyAlignment="1">
      <alignment horizontal="right" vertical="center"/>
    </xf>
    <xf numFmtId="49" fontId="6" fillId="0" borderId="20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7" fillId="5" borderId="26" xfId="0" applyNumberFormat="1" applyFont="1" applyFill="1" applyBorder="1" applyAlignment="1">
      <alignment horizontal="center" vertical="center"/>
    </xf>
    <xf numFmtId="49" fontId="7" fillId="5" borderId="27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Border="1" applyAlignment="1">
      <alignment vertical="center"/>
    </xf>
    <xf numFmtId="0" fontId="3" fillId="0" borderId="17" xfId="0" applyNumberFormat="1" applyFont="1" applyBorder="1" applyAlignment="1">
      <alignment vertical="center"/>
    </xf>
    <xf numFmtId="0" fontId="3" fillId="0" borderId="18" xfId="0" applyNumberFormat="1" applyFont="1" applyBorder="1" applyAlignment="1">
      <alignment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10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7" fillId="4" borderId="9" xfId="0" applyNumberFormat="1" applyFont="1" applyFill="1" applyBorder="1" applyAlignment="1">
      <alignment vertical="center" wrapText="1"/>
    </xf>
    <xf numFmtId="49" fontId="7" fillId="4" borderId="11" xfId="0" applyNumberFormat="1" applyFont="1" applyFill="1" applyBorder="1" applyAlignment="1">
      <alignment vertical="center" wrapText="1"/>
    </xf>
    <xf numFmtId="49" fontId="7" fillId="4" borderId="12" xfId="0" applyNumberFormat="1" applyFont="1" applyFill="1" applyBorder="1" applyAlignment="1">
      <alignment vertical="center" wrapText="1"/>
    </xf>
    <xf numFmtId="49" fontId="2" fillId="4" borderId="16" xfId="0" applyNumberFormat="1" applyFont="1" applyFill="1" applyBorder="1" applyAlignment="1">
      <alignment horizontal="center" vertical="center" wrapText="1"/>
    </xf>
    <xf numFmtId="49" fontId="2" fillId="4" borderId="18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vertical="center"/>
    </xf>
    <xf numFmtId="0" fontId="1" fillId="0" borderId="3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0" borderId="1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1" fillId="0" borderId="5" xfId="0" applyNumberFormat="1" applyFont="1" applyBorder="1" applyAlignment="1">
      <alignment horizontal="center" vertical="center"/>
    </xf>
    <xf numFmtId="0" fontId="0" fillId="0" borderId="19" xfId="0" applyBorder="1"/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9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9CD90"/>
      <rgbColor rgb="FFF6BE98"/>
      <rgbColor rgb="FFFFFFFF"/>
      <rgbColor rgb="FFFFDF7F"/>
      <rgbColor rgb="FF0563C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Motyw pakietu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yw pakietu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yw pakietu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topLeftCell="D1" zoomScale="75" zoomScaleNormal="70" workbookViewId="0">
      <selection activeCell="E4" sqref="E4"/>
    </sheetView>
  </sheetViews>
  <sheetFormatPr defaultColWidth="8.85546875" defaultRowHeight="16.7" customHeight="1" x14ac:dyDescent="0.25"/>
  <cols>
    <col min="1" max="2" width="8.85546875" style="1" customWidth="1"/>
    <col min="3" max="4" width="81.42578125" style="1" customWidth="1"/>
    <col min="5" max="6" width="75" style="1" customWidth="1"/>
    <col min="7" max="7" width="8.85546875" style="1" customWidth="1"/>
    <col min="8" max="16384" width="8.85546875" style="1"/>
  </cols>
  <sheetData>
    <row r="1" spans="1:6" ht="74.849999999999994" customHeight="1" x14ac:dyDescent="0.25">
      <c r="A1" s="2" t="s">
        <v>0</v>
      </c>
      <c r="B1" s="19"/>
      <c r="C1" s="51" t="s">
        <v>2</v>
      </c>
      <c r="D1" s="52"/>
      <c r="E1" s="52"/>
      <c r="F1" s="53"/>
    </row>
    <row r="2" spans="1:6" ht="89.25" customHeight="1" x14ac:dyDescent="0.25">
      <c r="A2" s="47">
        <v>1</v>
      </c>
      <c r="B2" s="54" t="s">
        <v>13</v>
      </c>
      <c r="C2" s="4" t="s">
        <v>15</v>
      </c>
      <c r="D2" s="4" t="s">
        <v>1</v>
      </c>
      <c r="E2" s="17"/>
      <c r="F2" s="11" t="s">
        <v>3</v>
      </c>
    </row>
    <row r="3" spans="1:6" ht="89.25" customHeight="1" x14ac:dyDescent="0.25">
      <c r="A3" s="48"/>
      <c r="B3" s="55"/>
      <c r="C3" s="5">
        <v>0</v>
      </c>
      <c r="D3" s="6">
        <v>0</v>
      </c>
      <c r="E3" s="18"/>
      <c r="F3" s="7">
        <f>C3*(1+D3)</f>
        <v>0</v>
      </c>
    </row>
    <row r="4" spans="1:6" ht="89.25" customHeight="1" x14ac:dyDescent="0.25">
      <c r="A4" s="48"/>
      <c r="B4" s="56" t="s">
        <v>14</v>
      </c>
      <c r="C4" s="21" t="s">
        <v>16</v>
      </c>
      <c r="D4" s="4" t="s">
        <v>1</v>
      </c>
      <c r="E4" s="64" t="s">
        <v>19</v>
      </c>
      <c r="F4" s="11" t="s">
        <v>12</v>
      </c>
    </row>
    <row r="5" spans="1:6" ht="81" customHeight="1" x14ac:dyDescent="0.25">
      <c r="A5" s="48"/>
      <c r="B5" s="57"/>
      <c r="C5" s="20">
        <v>0</v>
      </c>
      <c r="D5" s="6">
        <v>0</v>
      </c>
      <c r="E5" s="15">
        <v>24</v>
      </c>
      <c r="F5" s="7">
        <f>C5*(1+D5)*E5</f>
        <v>0</v>
      </c>
    </row>
    <row r="6" spans="1:6" ht="81" customHeight="1" x14ac:dyDescent="0.25">
      <c r="A6" s="48"/>
      <c r="B6" s="58"/>
      <c r="C6" s="59"/>
      <c r="D6" s="59"/>
      <c r="E6" s="60"/>
      <c r="F6" s="9" t="s">
        <v>17</v>
      </c>
    </row>
    <row r="7" spans="1:6" ht="81" customHeight="1" x14ac:dyDescent="0.25">
      <c r="A7" s="49"/>
      <c r="B7" s="61"/>
      <c r="C7" s="62"/>
      <c r="D7" s="62"/>
      <c r="E7" s="63"/>
      <c r="F7" s="7">
        <f>F3+F5</f>
        <v>0</v>
      </c>
    </row>
    <row r="8" spans="1:6" ht="104.1" customHeight="1" x14ac:dyDescent="0.25">
      <c r="A8" s="50">
        <v>2</v>
      </c>
      <c r="B8" s="44" t="s">
        <v>7</v>
      </c>
      <c r="C8" s="45"/>
      <c r="D8" s="9" t="s">
        <v>1</v>
      </c>
      <c r="E8" s="9" t="s">
        <v>10</v>
      </c>
      <c r="F8" s="9" t="s">
        <v>4</v>
      </c>
    </row>
    <row r="9" spans="1:6" ht="104.1" customHeight="1" x14ac:dyDescent="0.25">
      <c r="A9" s="40"/>
      <c r="B9" s="46">
        <v>0</v>
      </c>
      <c r="C9" s="29"/>
      <c r="D9" s="6">
        <v>0</v>
      </c>
      <c r="E9" s="16">
        <v>150</v>
      </c>
      <c r="F9" s="8">
        <f>B9*(1+D9)*150</f>
        <v>0</v>
      </c>
    </row>
    <row r="10" spans="1:6" ht="104.1" customHeight="1" x14ac:dyDescent="0.25">
      <c r="A10" s="50">
        <v>3</v>
      </c>
      <c r="B10" s="44" t="s">
        <v>8</v>
      </c>
      <c r="C10" s="45"/>
      <c r="D10" s="9" t="s">
        <v>1</v>
      </c>
      <c r="E10" s="9" t="s">
        <v>10</v>
      </c>
      <c r="F10" s="9" t="s">
        <v>20</v>
      </c>
    </row>
    <row r="11" spans="1:6" ht="104.1" customHeight="1" x14ac:dyDescent="0.25">
      <c r="A11" s="40"/>
      <c r="B11" s="46">
        <v>0</v>
      </c>
      <c r="C11" s="29">
        <v>0</v>
      </c>
      <c r="D11" s="6">
        <v>0</v>
      </c>
      <c r="E11" s="16">
        <v>100</v>
      </c>
      <c r="F11" s="8">
        <f>B11*(1+D11)*50</f>
        <v>0</v>
      </c>
    </row>
    <row r="12" spans="1:6" s="10" customFormat="1" ht="104.1" customHeight="1" x14ac:dyDescent="0.25">
      <c r="A12" s="22">
        <v>4</v>
      </c>
      <c r="B12" s="30" t="s">
        <v>9</v>
      </c>
      <c r="C12" s="31"/>
      <c r="D12" s="12" t="s">
        <v>1</v>
      </c>
      <c r="E12" s="14" t="s">
        <v>11</v>
      </c>
      <c r="F12" s="13" t="s">
        <v>21</v>
      </c>
    </row>
    <row r="13" spans="1:6" ht="104.1" customHeight="1" x14ac:dyDescent="0.25">
      <c r="A13" s="23"/>
      <c r="B13" s="28">
        <v>0</v>
      </c>
      <c r="C13" s="29">
        <v>0</v>
      </c>
      <c r="D13" s="6">
        <v>0</v>
      </c>
      <c r="E13" s="15" t="s">
        <v>18</v>
      </c>
      <c r="F13" s="8">
        <f>B13*(1+D13)*1000</f>
        <v>0</v>
      </c>
    </row>
    <row r="14" spans="1:6" ht="104.1" customHeight="1" x14ac:dyDescent="0.25">
      <c r="A14" s="24">
        <v>5</v>
      </c>
      <c r="B14" s="26"/>
      <c r="C14" s="35" t="s">
        <v>6</v>
      </c>
      <c r="D14" s="35"/>
      <c r="E14" s="36"/>
      <c r="F14" s="39">
        <f>F7+F9+F11+F13</f>
        <v>0</v>
      </c>
    </row>
    <row r="15" spans="1:6" ht="104.1" customHeight="1" x14ac:dyDescent="0.25">
      <c r="A15" s="25"/>
      <c r="B15" s="27"/>
      <c r="C15" s="37"/>
      <c r="D15" s="37"/>
      <c r="E15" s="38"/>
      <c r="F15" s="40"/>
    </row>
    <row r="16" spans="1:6" ht="104.1" customHeight="1" x14ac:dyDescent="0.25">
      <c r="A16" s="3"/>
      <c r="B16" s="41" t="s">
        <v>5</v>
      </c>
      <c r="C16" s="42"/>
      <c r="D16" s="42"/>
      <c r="E16" s="42"/>
      <c r="F16" s="43"/>
    </row>
    <row r="17" spans="1:6" ht="104.1" customHeight="1" x14ac:dyDescent="0.25">
      <c r="A17" s="3"/>
      <c r="B17" s="32" t="s">
        <v>22</v>
      </c>
      <c r="C17" s="33"/>
      <c r="D17" s="33"/>
      <c r="E17" s="33"/>
      <c r="F17" s="34"/>
    </row>
  </sheetData>
  <mergeCells count="20">
    <mergeCell ref="A2:A7"/>
    <mergeCell ref="A8:A9"/>
    <mergeCell ref="A10:A11"/>
    <mergeCell ref="C1:F1"/>
    <mergeCell ref="B2:B3"/>
    <mergeCell ref="B4:B5"/>
    <mergeCell ref="B6:E7"/>
    <mergeCell ref="B8:C8"/>
    <mergeCell ref="B9:C9"/>
    <mergeCell ref="B17:F17"/>
    <mergeCell ref="C14:E15"/>
    <mergeCell ref="F14:F15"/>
    <mergeCell ref="B16:F16"/>
    <mergeCell ref="B10:C10"/>
    <mergeCell ref="B11:C11"/>
    <mergeCell ref="A12:A13"/>
    <mergeCell ref="A14:A15"/>
    <mergeCell ref="B14:B15"/>
    <mergeCell ref="B13:C13"/>
    <mergeCell ref="B12:C12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ceny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Majka</dc:creator>
  <cp:lastModifiedBy>Grzegorz Majka</cp:lastModifiedBy>
  <dcterms:created xsi:type="dcterms:W3CDTF">2025-01-17T15:28:01Z</dcterms:created>
  <dcterms:modified xsi:type="dcterms:W3CDTF">2026-09-29T07:29:27Z</dcterms:modified>
</cp:coreProperties>
</file>